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partmental Data\IQAC\IQAC 2026-27\QS Ranking data\Updated data QS\"/>
    </mc:Choice>
  </mc:AlternateContent>
  <xr:revisionPtr revIDLastSave="0" documentId="8_{DF1FC0E3-71EE-42D7-9758-3F1A9BFA61CE}" xr6:coauthVersionLast="47" xr6:coauthVersionMax="47" xr10:uidLastSave="{00000000-0000-0000-0000-000000000000}"/>
  <bookViews>
    <workbookView xWindow="-120" yWindow="-120" windowWidth="29040" windowHeight="15720" xr2:uid="{029B8FCA-57FF-41C7-A740-F47084923167}"/>
  </bookViews>
  <sheets>
    <sheet name="Academic De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23" i="1"/>
  <c r="C22" i="1"/>
  <c r="C21" i="1"/>
  <c r="C18" i="1"/>
  <c r="C7" i="1"/>
  <c r="C6" i="1"/>
  <c r="C5" i="1"/>
  <c r="C4" i="1"/>
</calcChain>
</file>

<file path=xl/sharedStrings.xml><?xml version="1.0" encoding="utf-8"?>
<sst xmlns="http://schemas.openxmlformats.org/spreadsheetml/2006/main" count="64" uniqueCount="45">
  <si>
    <t>Advanced critera: Academic Development</t>
  </si>
  <si>
    <t>Learning and Development Centre</t>
  </si>
  <si>
    <t>Indicator</t>
  </si>
  <si>
    <r>
      <t xml:space="preserve">
Yes/No
</t>
    </r>
    <r>
      <rPr>
        <b/>
        <i/>
        <sz val="14"/>
        <color theme="1"/>
        <rFont val="Calibri"/>
        <family val="2"/>
        <scheme val="minor"/>
      </rPr>
      <t xml:space="preserve">(please select from drop-down)
</t>
    </r>
  </si>
  <si>
    <t xml:space="preserve">
Recommended evidence
</t>
  </si>
  <si>
    <r>
      <t xml:space="preserve">
Evidence link</t>
    </r>
    <r>
      <rPr>
        <b/>
        <i/>
        <sz val="14"/>
        <color theme="1"/>
        <rFont val="Calibri"/>
        <family val="2"/>
        <scheme val="minor"/>
      </rPr>
      <t xml:space="preserve">
</t>
    </r>
  </si>
  <si>
    <t>Presence of Learning &amp; Development centre (on/off campus- min 50 capacity)</t>
  </si>
  <si>
    <t>Yes</t>
  </si>
  <si>
    <t>Insert link</t>
  </si>
  <si>
    <t>Continuous Learning/Training Programmes for faculty (minimum 2 weeks pragramme) organised by the centre in the AY considered by the institution</t>
  </si>
  <si>
    <t>Implementation of teaching, learning and feedback questionnaire (TLFQ)</t>
  </si>
  <si>
    <t>Faculty Development Workshops based on the above TLFQ feedback report (minimum 4 weeks programme) in the AY considered by the institution</t>
  </si>
  <si>
    <r>
      <t xml:space="preserve">Recognised Members of University/College Academic Networks
</t>
    </r>
    <r>
      <rPr>
        <b/>
        <i/>
        <sz val="16"/>
        <color theme="1"/>
        <rFont val="Calibri"/>
        <family val="2"/>
        <scheme val="minor"/>
      </rPr>
      <t>(Only list institutional networks, and not the faculty networks)</t>
    </r>
  </si>
  <si>
    <t>Name of the academic network</t>
  </si>
  <si>
    <t>Level of network
(specify at least one network at each level)</t>
  </si>
  <si>
    <r>
      <t xml:space="preserve">Evidence link
</t>
    </r>
    <r>
      <rPr>
        <b/>
        <i/>
        <sz val="16"/>
        <color theme="1"/>
        <rFont val="Calibri"/>
        <family val="2"/>
        <scheme val="minor"/>
      </rPr>
      <t>(Recommended evidence: Proof of active membership certificate)</t>
    </r>
  </si>
  <si>
    <t>AACSB</t>
  </si>
  <si>
    <t>International</t>
  </si>
  <si>
    <t>CII</t>
  </si>
  <si>
    <t>National</t>
  </si>
  <si>
    <t>ComedK</t>
  </si>
  <si>
    <t>State</t>
  </si>
  <si>
    <t>In case of need for additional rows, please manually add a row within the table using insert.</t>
  </si>
  <si>
    <t>Best Academic Practices</t>
  </si>
  <si>
    <r>
      <t xml:space="preserve">
Recommended evidence</t>
    </r>
    <r>
      <rPr>
        <b/>
        <i/>
        <sz val="14"/>
        <color theme="1"/>
        <rFont val="Calibri"/>
        <family val="2"/>
        <scheme val="minor"/>
      </rPr>
      <t xml:space="preserve">
</t>
    </r>
  </si>
  <si>
    <r>
      <t xml:space="preserve">Policies encompassing academic integrity </t>
    </r>
    <r>
      <rPr>
        <b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Academic integrity: Moral code or ethical policy of academia</t>
    </r>
    <r>
      <rPr>
        <b/>
        <sz val="11"/>
        <color rgb="FFFF0000"/>
        <rFont val="Calibri"/>
        <family val="2"/>
        <scheme val="minor"/>
      </rPr>
      <t>)</t>
    </r>
  </si>
  <si>
    <t>Workshops for faculty relating to plagiarism in the AY considered by the institution</t>
  </si>
  <si>
    <t>Workshops for students relating to plagiarism in the AY considered by the institution</t>
  </si>
  <si>
    <r>
      <t xml:space="preserve">Revision of course manuals/structure and materials (at least 20% revision) in the AY considered by the institution
</t>
    </r>
    <r>
      <rPr>
        <b/>
        <i/>
        <sz val="11"/>
        <color rgb="FFFF0000"/>
        <rFont val="Calibri"/>
        <family val="2"/>
        <scheme val="minor"/>
      </rPr>
      <t>(If not applicable, for affliated colleges, please share Minutes of Meeting of Board of Studies meeting involving HOD, faculty member, and student representatives)</t>
    </r>
  </si>
  <si>
    <t>Access to e-resources, e-books, e-journals, and periodicals (at least 1 international repository of e-resources)</t>
  </si>
  <si>
    <t>Strategies/Policy/Tools to increase academic engagement</t>
  </si>
  <si>
    <t>Programme Strength</t>
  </si>
  <si>
    <t>UG</t>
  </si>
  <si>
    <t>PG</t>
  </si>
  <si>
    <t>Evidence required: ERP report of the number of applications received and the number of seats against the available seats (last enrolment cycle)</t>
  </si>
  <si>
    <t>Overall number of available seats</t>
  </si>
  <si>
    <t>&lt;Insert link&gt;</t>
  </si>
  <si>
    <t>Number of applications received against overall available seats</t>
  </si>
  <si>
    <t>https://drive.google.com/file/d/1tj_Qkg71arb01ev-JnGibC5ygQ8_xvNZ/view?usp=drive_link</t>
  </si>
  <si>
    <t>https://sitrc.sandipfoundation.org/wp-content/uploads/2025/11/GTT-Barclays-Workshop-15-july-to-19-july-2025.pdf</t>
  </si>
  <si>
    <t>https://sitrc.sandipfoundation.org/wp-content/uploads/2026/03/Report-on-IoT-Assistant-and-IoT-Associate-1.pdf</t>
  </si>
  <si>
    <t>https://docs.google.com/document/d/1cnbkGA8xzJk35MN72EnP6LAVpzn4FyQd/edit?usp=drive_link&amp;ouid=113411319601989080658&amp;rtpof=true&amp;sd=true</t>
  </si>
  <si>
    <t>https://drive.google.com/drive/folders/14Dk1T37kuuh3PWvmm6kryexjmhLwJfVZ?usp=drive_link</t>
  </si>
  <si>
    <t>https://drive.google.com/drive/folders/1q5JTcDTFaA9U0G305IrxjKGcRsqZca3Y</t>
  </si>
  <si>
    <t>https://docs.google.com/document/d/1jYWuKN4abvUf1cWgoY2jl4NKZwnJDIGj/edit?usp=drive_link&amp;ouid=113411319601989080658&amp;rtpof=true&amp;sd=true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</si>
</sst>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Lato"/>
      <family val="2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30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wrapText="1"/>
      <protection hidden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0" fontId="13" fillId="0" borderId="1" xfId="2" applyBorder="1" applyAlignment="1">
      <alignment wrapText="1"/>
    </xf>
    <xf numFmtId="0" fontId="12" fillId="0" borderId="1" xfId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wrapText="1"/>
      <protection locked="0"/>
    </xf>
  </cellXfs>
  <cellStyles count="3">
    <cellStyle name="Normal" xfId="0" builtinId="0"/>
    <cellStyle name="Normal 2" xfId="2" xr:uid="{54A215FD-A7BE-4CFD-B58E-88DC6B493776}"/>
    <cellStyle name="Normal 2 2" xfId="1" xr:uid="{4147D974-DE32-4AB1-8CF4-2695427C53D7}"/>
  </cellStyles>
  <dxfs count="3">
    <dxf>
      <border>
        <bottom style="thin">
          <color theme="1"/>
        </bottom>
        <vertical/>
        <horizontal/>
      </border>
    </dxf>
    <dxf>
      <border>
        <bottom style="thin">
          <color theme="1"/>
        </bottom>
        <vertical/>
        <horizontal/>
      </border>
    </dxf>
    <dxf>
      <border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58F8-028A-41B4-8153-6D5F3471CE64}">
  <sheetPr>
    <tabColor rgb="FF00B050"/>
  </sheetPr>
  <dimension ref="A1:D28"/>
  <sheetViews>
    <sheetView tabSelected="1" topLeftCell="A22" zoomScale="115" zoomScaleNormal="115" workbookViewId="0">
      <selection activeCell="C32" sqref="C32"/>
    </sheetView>
  </sheetViews>
  <sheetFormatPr defaultRowHeight="15" x14ac:dyDescent="0.25"/>
  <cols>
    <col min="1" max="1" width="36" style="13" customWidth="1"/>
    <col min="2" max="2" width="28.28515625" style="14" customWidth="1"/>
    <col min="3" max="3" width="57" customWidth="1"/>
    <col min="4" max="4" width="49.28515625" customWidth="1"/>
  </cols>
  <sheetData>
    <row r="1" spans="1:4" ht="26.25" customHeight="1" x14ac:dyDescent="0.25">
      <c r="A1" s="24" t="s">
        <v>0</v>
      </c>
      <c r="B1" s="24"/>
      <c r="C1" s="24"/>
      <c r="D1" s="24"/>
    </row>
    <row r="2" spans="1:4" ht="21" x14ac:dyDescent="0.25">
      <c r="A2" s="23" t="s">
        <v>1</v>
      </c>
      <c r="B2" s="23"/>
      <c r="C2" s="23"/>
      <c r="D2" s="23"/>
    </row>
    <row r="3" spans="1:4" s="3" customFormat="1" ht="74.25" customHeight="1" x14ac:dyDescent="0.25">
      <c r="A3" s="1" t="s">
        <v>2</v>
      </c>
      <c r="B3" s="1" t="s">
        <v>3</v>
      </c>
      <c r="C3" s="1" t="s">
        <v>4</v>
      </c>
      <c r="D3" s="2" t="s">
        <v>5</v>
      </c>
    </row>
    <row r="4" spans="1:4" ht="44.45" customHeight="1" x14ac:dyDescent="0.25">
      <c r="A4" s="4" t="s">
        <v>6</v>
      </c>
      <c r="B4" s="20" t="s">
        <v>7</v>
      </c>
      <c r="C4" s="5" t="str">
        <f>IF(B4="Yes","Please upload the photographic evidence of the centre, centre members profile, and annual report","No evidence")</f>
        <v>Please upload the photographic evidence of the centre, centre members profile, and annual report</v>
      </c>
      <c r="D4" s="15" t="s">
        <v>38</v>
      </c>
    </row>
    <row r="5" spans="1:4" ht="75" x14ac:dyDescent="0.25">
      <c r="A5" s="4" t="s">
        <v>9</v>
      </c>
      <c r="B5" s="20" t="s">
        <v>7</v>
      </c>
      <c r="C5" s="5" t="str">
        <f>IF(B5="Yes","Please upload detailed report of the workshops/trainings with the list of objectives, outcomes, and attendees list with certificates","No evidence")</f>
        <v>Please upload detailed report of the workshops/trainings with the list of objectives, outcomes, and attendees list with certificates</v>
      </c>
      <c r="D5" s="15" t="s">
        <v>39</v>
      </c>
    </row>
    <row r="6" spans="1:4" ht="54" x14ac:dyDescent="0.25">
      <c r="A6" s="4" t="s">
        <v>10</v>
      </c>
      <c r="B6" s="20" t="s">
        <v>7</v>
      </c>
      <c r="C6" s="5" t="str">
        <f>IF(B6="Yes","Please upload email/Learning Management System record of faculty feedback survey sent to students, and the overall feedback report, ","No evidence")</f>
        <v xml:space="preserve">Please upload email/Learning Management System record of faculty feedback survey sent to students, and the overall feedback report, </v>
      </c>
      <c r="D6" s="15" t="s">
        <v>8</v>
      </c>
    </row>
    <row r="7" spans="1:4" ht="90" x14ac:dyDescent="0.25">
      <c r="A7" s="4" t="s">
        <v>11</v>
      </c>
      <c r="B7" s="20" t="s">
        <v>7</v>
      </c>
      <c r="C7" s="5" t="str">
        <f>IF(B7="Yes","Please upload report, minutes of meeting of the board members specifying the actions against the feedback report, and a detailed report of the workshops conducted, clearly specifying objectives/outcomes/attendees lists along with the photographs","No evidence")</f>
        <v>Please upload report, minutes of meeting of the board members specifying the actions against the feedback report, and a detailed report of the workshops conducted, clearly specifying objectives/outcomes/attendees lists along with the photographs</v>
      </c>
      <c r="D7" s="15" t="s">
        <v>40</v>
      </c>
    </row>
    <row r="8" spans="1:4" ht="18" x14ac:dyDescent="0.25">
      <c r="A8" s="6"/>
      <c r="B8" s="7"/>
      <c r="C8" s="8"/>
    </row>
    <row r="9" spans="1:4" ht="60.75" customHeight="1" x14ac:dyDescent="0.25">
      <c r="A9" s="25" t="s">
        <v>12</v>
      </c>
      <c r="B9" s="26"/>
      <c r="C9" s="27"/>
    </row>
    <row r="10" spans="1:4" ht="75" customHeight="1" x14ac:dyDescent="0.25">
      <c r="A10" s="9" t="s">
        <v>13</v>
      </c>
      <c r="B10" s="9" t="s">
        <v>14</v>
      </c>
      <c r="C10" s="9" t="s">
        <v>15</v>
      </c>
    </row>
    <row r="11" spans="1:4" ht="18" x14ac:dyDescent="0.25">
      <c r="A11" s="21" t="s">
        <v>16</v>
      </c>
      <c r="B11" s="22" t="s">
        <v>17</v>
      </c>
      <c r="C11" s="10" t="s">
        <v>8</v>
      </c>
    </row>
    <row r="12" spans="1:4" ht="18" x14ac:dyDescent="0.25">
      <c r="A12" s="21" t="s">
        <v>18</v>
      </c>
      <c r="B12" s="22" t="s">
        <v>19</v>
      </c>
      <c r="C12" s="10" t="s">
        <v>8</v>
      </c>
    </row>
    <row r="13" spans="1:4" ht="18" x14ac:dyDescent="0.25">
      <c r="A13" s="21" t="s">
        <v>20</v>
      </c>
      <c r="B13" s="22" t="s">
        <v>21</v>
      </c>
      <c r="C13" s="10" t="s">
        <v>8</v>
      </c>
    </row>
    <row r="14" spans="1:4" ht="15" customHeight="1" x14ac:dyDescent="0.25">
      <c r="A14" s="28" t="s">
        <v>22</v>
      </c>
      <c r="B14" s="28"/>
      <c r="C14" s="28"/>
    </row>
    <row r="15" spans="1:4" ht="18" x14ac:dyDescent="0.25">
      <c r="A15" s="6"/>
      <c r="B15" s="7"/>
      <c r="C15" s="8"/>
    </row>
    <row r="16" spans="1:4" ht="21" x14ac:dyDescent="0.25">
      <c r="A16" s="23" t="s">
        <v>23</v>
      </c>
      <c r="B16" s="23"/>
      <c r="C16" s="23"/>
      <c r="D16" s="23"/>
    </row>
    <row r="17" spans="1:4" ht="93.75" x14ac:dyDescent="0.25">
      <c r="A17" s="1" t="s">
        <v>2</v>
      </c>
      <c r="B17" s="1" t="s">
        <v>3</v>
      </c>
      <c r="C17" s="1" t="s">
        <v>24</v>
      </c>
      <c r="D17" s="2" t="s">
        <v>5</v>
      </c>
    </row>
    <row r="18" spans="1:4" ht="45" x14ac:dyDescent="0.25">
      <c r="A18" s="18" t="s">
        <v>25</v>
      </c>
      <c r="B18" s="19" t="s">
        <v>7</v>
      </c>
      <c r="C18" s="12" t="str">
        <f>IF(B18="Yes","Please upload the policy documents encompassing academic integrity","NA")</f>
        <v>Please upload the policy documents encompassing academic integrity</v>
      </c>
      <c r="D18" s="29" t="s">
        <v>44</v>
      </c>
    </row>
    <row r="19" spans="1:4" ht="60" x14ac:dyDescent="0.25">
      <c r="A19" s="4" t="s">
        <v>26</v>
      </c>
      <c r="B19" s="19" t="s">
        <v>7</v>
      </c>
      <c r="C19" s="12" t="str">
        <f>IF(B19="Yes","Please upload a detailed report of the workshops conducted in the academic year considered by the institution in the pre-requisite along with active subscription letter of plagiarism software","NA")</f>
        <v>Please upload a detailed report of the workshops conducted in the academic year considered by the institution in the pre-requisite along with active subscription letter of plagiarism software</v>
      </c>
      <c r="D19" s="29" t="s">
        <v>42</v>
      </c>
    </row>
    <row r="20" spans="1:4" ht="60" x14ac:dyDescent="0.25">
      <c r="A20" s="4" t="s">
        <v>27</v>
      </c>
      <c r="B20" s="19" t="s">
        <v>7</v>
      </c>
      <c r="C20" s="12" t="str">
        <f>IF(B20="Yes","Please upload a detailed report of the workshops conducted in the academic year considered by the institution in the pre-requisite along with active subscription letter of plagiarism software","NA")</f>
        <v>Please upload a detailed report of the workshops conducted in the academic year considered by the institution in the pre-requisite along with active subscription letter of plagiarism software</v>
      </c>
      <c r="D20" s="29" t="s">
        <v>42</v>
      </c>
    </row>
    <row r="21" spans="1:4" ht="120" x14ac:dyDescent="0.25">
      <c r="A21" s="18" t="s">
        <v>28</v>
      </c>
      <c r="B21" s="20" t="s">
        <v>7</v>
      </c>
      <c r="C21" s="11" t="str">
        <f>IF(B21="Yes","Please provide Minutes of Meeting of Board of Studies and a report showcasing revision of course materials", IF(B21="NA", "For colleges, please provide evidence specifying at least one faculty from each department as a member of Universiy Board of Studies",  "No evidence"))</f>
        <v>Please provide Minutes of Meeting of Board of Studies and a report showcasing revision of course materials</v>
      </c>
      <c r="D21" s="29" t="s">
        <v>43</v>
      </c>
    </row>
    <row r="22" spans="1:4" ht="53.25" customHeight="1" x14ac:dyDescent="0.25">
      <c r="A22" s="18" t="s">
        <v>29</v>
      </c>
      <c r="B22" s="20" t="s">
        <v>7</v>
      </c>
      <c r="C22" s="11" t="str">
        <f>IF(B22="Yes","Please upload active subscription invoice with seal and signature","No evidence")</f>
        <v>Please upload active subscription invoice with seal and signature</v>
      </c>
      <c r="D22" s="15" t="s">
        <v>8</v>
      </c>
    </row>
    <row r="23" spans="1:4" ht="45" x14ac:dyDescent="0.25">
      <c r="A23" s="18" t="s">
        <v>30</v>
      </c>
      <c r="B23" s="19" t="s">
        <v>7</v>
      </c>
      <c r="C23" s="12" t="str">
        <f>IF(B23="Yes","Please upload the strategy document/policy document/tools used to increase academic engagement","NA")</f>
        <v>Please upload the strategy document/policy document/tools used to increase academic engagement</v>
      </c>
      <c r="D23" s="29" t="s">
        <v>41</v>
      </c>
    </row>
    <row r="25" spans="1:4" ht="21" x14ac:dyDescent="0.25">
      <c r="A25" s="23" t="s">
        <v>31</v>
      </c>
      <c r="B25" s="23"/>
      <c r="C25" s="23"/>
      <c r="D25" s="23"/>
    </row>
    <row r="26" spans="1:4" ht="75" x14ac:dyDescent="0.25">
      <c r="A26" s="1" t="s">
        <v>2</v>
      </c>
      <c r="B26" s="1" t="s">
        <v>32</v>
      </c>
      <c r="C26" s="1" t="s">
        <v>33</v>
      </c>
      <c r="D26" s="2" t="s">
        <v>34</v>
      </c>
    </row>
    <row r="27" spans="1:4" x14ac:dyDescent="0.25">
      <c r="A27" s="16" t="s">
        <v>35</v>
      </c>
      <c r="B27" s="17">
        <v>0</v>
      </c>
      <c r="C27" s="17">
        <v>0</v>
      </c>
      <c r="D27" s="15" t="s">
        <v>36</v>
      </c>
    </row>
    <row r="28" spans="1:4" ht="30" x14ac:dyDescent="0.25">
      <c r="A28" s="16" t="s">
        <v>37</v>
      </c>
      <c r="B28" s="17">
        <v>1057</v>
      </c>
      <c r="C28" s="17">
        <v>289</v>
      </c>
      <c r="D28" s="15" t="s">
        <v>36</v>
      </c>
    </row>
  </sheetData>
  <sheetProtection insertRows="0" insertHyperlinks="0" deleteRows="0"/>
  <protectedRanges>
    <protectedRange sqref="B18:B23" name="Range4"/>
    <protectedRange sqref="B4:B7" name="Range2"/>
    <protectedRange sqref="A11:C14" name="Range1"/>
    <protectedRange sqref="B27:C28" name="Range2_1"/>
  </protectedRanges>
  <mergeCells count="6">
    <mergeCell ref="A25:D25"/>
    <mergeCell ref="A16:D16"/>
    <mergeCell ref="A1:D1"/>
    <mergeCell ref="A2:D2"/>
    <mergeCell ref="A9:C9"/>
    <mergeCell ref="A14:C14"/>
  </mergeCells>
  <conditionalFormatting sqref="C4:C8">
    <cfRule type="expression" dxfId="2" priority="8">
      <formula>#REF!&lt;&gt;#REF!</formula>
    </cfRule>
  </conditionalFormatting>
  <conditionalFormatting sqref="C11:C13 C15">
    <cfRule type="expression" dxfId="1" priority="9">
      <formula>#REF!&lt;&gt;#REF!</formula>
    </cfRule>
  </conditionalFormatting>
  <conditionalFormatting sqref="C18:C23">
    <cfRule type="expression" dxfId="0" priority="1">
      <formula>#REF!&lt;&gt;#REF!</formula>
    </cfRule>
  </conditionalFormatting>
  <dataValidations count="3">
    <dataValidation type="list" allowBlank="1" showInputMessage="1" showErrorMessage="1" sqref="B21" xr:uid="{6E6FA483-EFB2-4717-A80B-D7A54A610954}">
      <formula1>"Yes, No, NA"</formula1>
    </dataValidation>
    <dataValidation type="list" allowBlank="1" showInputMessage="1" showErrorMessage="1" sqref="B11:B13" xr:uid="{737D73D0-DDAE-4644-A780-C201011EE3AD}">
      <formula1>"International, National, State, Local"</formula1>
    </dataValidation>
    <dataValidation type="list" allowBlank="1" showInputMessage="1" showErrorMessage="1" sqref="B4:B7 B15 B18:B20 B22:B23" xr:uid="{7B7D5859-A405-437A-A5BB-46A0469CC586}">
      <formula1>"Yes, No"</formula1>
    </dataValidation>
  </dataValidations>
  <pageMargins left="0.7" right="0.7" top="0.75" bottom="0.75" header="0.3" footer="0.3"/>
  <pageSetup paperSize="9" orientation="portrait" horizontalDpi="4294967293" r:id="rId1"/>
  <ignoredErrors>
    <ignoredError sqref="C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 Dev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 Binju Madhav</dc:creator>
  <cp:keywords/>
  <dc:description/>
  <cp:lastModifiedBy>Manager Sandip TBI</cp:lastModifiedBy>
  <cp:revision/>
  <dcterms:created xsi:type="dcterms:W3CDTF">2022-09-23T10:57:54Z</dcterms:created>
  <dcterms:modified xsi:type="dcterms:W3CDTF">2026-07-31T06:35:04Z</dcterms:modified>
  <cp:category/>
  <cp:contentStatus/>
</cp:coreProperties>
</file>